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CBF Files\"/>
    </mc:Choice>
  </mc:AlternateContent>
  <xr:revisionPtr revIDLastSave="0" documentId="13_ncr:1_{92F21829-3876-41A1-A26F-53BD27AEC358}" xr6:coauthVersionLast="47" xr6:coauthVersionMax="47" xr10:uidLastSave="{00000000-0000-0000-0000-000000000000}"/>
  <bookViews>
    <workbookView xWindow="-108" yWindow="-108" windowWidth="21336" windowHeight="11376" xr2:uid="{3627B363-3162-4F41-9C00-56C110356B85}"/>
  </bookViews>
  <sheets>
    <sheet name="Payroll Plann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" i="1" l="1"/>
  <c r="AA2" i="1" l="1"/>
  <c r="T3" i="1" s="1"/>
  <c r="F24" i="1"/>
  <c r="K24" i="1"/>
  <c r="L24" i="1"/>
  <c r="M13" i="1"/>
  <c r="M12" i="1"/>
  <c r="G24" i="1"/>
  <c r="O3" i="1" l="1"/>
  <c r="W3" i="1"/>
  <c r="W11" i="1" s="1"/>
  <c r="S3" i="1"/>
  <c r="S12" i="1" s="1"/>
  <c r="X3" i="1"/>
  <c r="X11" i="1" s="1"/>
  <c r="R3" i="1"/>
  <c r="R12" i="1" s="1"/>
  <c r="Z3" i="1"/>
  <c r="P3" i="1"/>
  <c r="P13" i="1" s="1"/>
  <c r="Y3" i="1"/>
  <c r="Q3" i="1"/>
  <c r="Q13" i="1" s="1"/>
  <c r="V3" i="1"/>
  <c r="U3" i="1"/>
  <c r="T12" i="1"/>
  <c r="T11" i="1"/>
  <c r="T13" i="1"/>
  <c r="E24" i="1"/>
  <c r="M9" i="1"/>
  <c r="W13" i="1" l="1"/>
  <c r="O13" i="1"/>
  <c r="O11" i="1"/>
  <c r="O12" i="1"/>
  <c r="P11" i="1"/>
  <c r="P12" i="1"/>
  <c r="R13" i="1"/>
  <c r="V12" i="1"/>
  <c r="Q11" i="1"/>
  <c r="S13" i="1"/>
  <c r="Z11" i="1"/>
  <c r="X13" i="1"/>
  <c r="S11" i="1"/>
  <c r="Z12" i="1"/>
  <c r="Z13" i="1"/>
  <c r="R11" i="1"/>
  <c r="W12" i="1"/>
  <c r="X12" i="1"/>
  <c r="U12" i="1"/>
  <c r="Q12" i="1"/>
  <c r="AA3" i="1"/>
  <c r="U13" i="1"/>
  <c r="Y13" i="1"/>
  <c r="Y11" i="1"/>
  <c r="V13" i="1"/>
  <c r="U11" i="1"/>
  <c r="Y12" i="1"/>
  <c r="V11" i="1"/>
  <c r="U9" i="1"/>
  <c r="O9" i="1"/>
  <c r="V9" i="1"/>
  <c r="W9" i="1"/>
  <c r="X9" i="1"/>
  <c r="P9" i="1"/>
  <c r="M24" i="1"/>
  <c r="Q9" i="1"/>
  <c r="S9" i="1"/>
  <c r="Y9" i="1"/>
  <c r="Z9" i="1"/>
  <c r="R9" i="1"/>
  <c r="T9" i="1"/>
  <c r="T24" i="1" s="1"/>
  <c r="W24" i="1" l="1"/>
  <c r="P24" i="1"/>
  <c r="O24" i="1"/>
  <c r="X24" i="1"/>
  <c r="R24" i="1"/>
  <c r="Z24" i="1"/>
  <c r="S24" i="1"/>
  <c r="U24" i="1"/>
  <c r="Q24" i="1"/>
  <c r="V24" i="1"/>
  <c r="Y24" i="1"/>
  <c r="AA24" i="1" l="1"/>
  <c r="XFD24" i="1" s="1"/>
</calcChain>
</file>

<file path=xl/sharedStrings.xml><?xml version="1.0" encoding="utf-8"?>
<sst xmlns="http://schemas.openxmlformats.org/spreadsheetml/2006/main" count="42" uniqueCount="42">
  <si>
    <t>Department</t>
  </si>
  <si>
    <t>EE Name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</si>
  <si>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</si>
  <si>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</si>
  <si>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</si>
  <si>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</si>
  <si>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</si>
  <si>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</si>
  <si>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</si>
  <si>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</si>
  <si>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</si>
  <si>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</si>
  <si>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</si>
  <si>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</si>
  <si>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Job Title</t>
  </si>
  <si>
    <t>Salary / Hourly</t>
  </si>
  <si>
    <t>Hourly Rate</t>
  </si>
  <si>
    <t>Weekly Hours</t>
  </si>
  <si>
    <t>OT</t>
  </si>
  <si>
    <t>Bonus</t>
  </si>
  <si>
    <t>Merit Increase</t>
  </si>
  <si>
    <t>Sales</t>
  </si>
  <si>
    <t>Commission</t>
  </si>
  <si>
    <t>Annual Compensation</t>
  </si>
  <si>
    <t>Sales Manager</t>
  </si>
  <si>
    <t xml:space="preserve">Weekly Salary </t>
  </si>
  <si>
    <t>Annual Salary</t>
  </si>
  <si>
    <t>Totals</t>
  </si>
  <si>
    <t>Production</t>
  </si>
  <si>
    <t>Head Brewer</t>
  </si>
  <si>
    <t>Route Sales</t>
  </si>
  <si>
    <t>Payroll Planning Schedule</t>
  </si>
  <si>
    <t>Taproom</t>
  </si>
  <si>
    <t>Admin</t>
  </si>
  <si>
    <t>Kitchen</t>
  </si>
  <si>
    <t>Assistant Brewer</t>
  </si>
  <si>
    <t>Taproom Manager</t>
  </si>
  <si>
    <t>Taproom Staff</t>
  </si>
  <si>
    <t>Kitchen Manager</t>
  </si>
  <si>
    <t>Kitchen Staff</t>
  </si>
  <si>
    <t>Office Manager</t>
  </si>
  <si>
    <t>www.craftbreweryfinance.com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</si>
</sst>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%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4" fontId="0" fillId="0" borderId="0" xfId="2" applyFont="1"/>
    <xf numFmtId="164" fontId="0" fillId="0" borderId="0" xfId="2" applyNumberFormat="1" applyFont="1"/>
    <xf numFmtId="164" fontId="0" fillId="0" borderId="0" xfId="0" applyNumberFormat="1"/>
    <xf numFmtId="43" fontId="0" fillId="0" borderId="0" xfId="1" applyFont="1"/>
    <xf numFmtId="164" fontId="2" fillId="0" borderId="0" xfId="0" applyNumberFormat="1" applyFont="1"/>
    <xf numFmtId="0" fontId="4" fillId="0" borderId="0" xfId="0" applyFont="1" applyAlignment="1">
      <alignment horizontal="center"/>
    </xf>
    <xf numFmtId="165" fontId="4" fillId="0" borderId="0" xfId="3" applyNumberFormat="1" applyFont="1" applyAlignment="1">
      <alignment horizontal="center"/>
    </xf>
    <xf numFmtId="164" fontId="2" fillId="0" borderId="0" xfId="2" applyNumberFormat="1" applyFont="1"/>
    <xf numFmtId="164" fontId="0" fillId="0" borderId="0" xfId="2" applyNumberFormat="1" applyFont="1" applyBorder="1"/>
    <xf numFmtId="44" fontId="0" fillId="0" borderId="0" xfId="0" applyNumberFormat="1"/>
    <xf numFmtId="0" fontId="0" fillId="0" borderId="0" xfId="0" applyAlignment="1">
      <alignment horizontal="left"/>
    </xf>
    <xf numFmtId="2" fontId="0" fillId="0" borderId="0" xfId="2" applyNumberFormat="1" applyFont="1"/>
    <xf numFmtId="2" fontId="0" fillId="0" borderId="0" xfId="0" applyNumberFormat="1"/>
    <xf numFmtId="0" fontId="5" fillId="0" borderId="0" xfId="4"/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raftbreweryfinanc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9B259-6AA7-429D-92A6-B0A33BD88012}">
  <dimension ref="A1:XFD24"/>
  <sheetViews>
    <sheetView tabSelected="1" zoomScale="110" zoomScaleNormal="110" workbookViewId="0">
      <pane xSplit="3" ySplit="4" topLeftCell="M5" activePane="bottomRight" state="frozen"/>
      <selection pane="topRight" activeCell="D1" sqref="D1"/>
      <selection pane="bottomLeft" activeCell="A5" sqref="A5"/>
      <selection pane="bottomRight" activeCell="A3" sqref="A3"/>
    </sheetView>
  </sheetViews>
  <sheetFormatPr defaultColWidth="8.6640625" defaultRowHeight="14.4" x14ac:dyDescent="0.3"/>
  <cols>
    <col min="1" max="1" width="18.33203125" customWidth="1"/>
    <col min="2" max="2" width="20.6640625" customWidth="1"/>
    <col min="3" max="3" width="15" bestFit="1" customWidth="1"/>
    <col min="4" max="5" width="14.33203125" bestFit="1" customWidth="1"/>
    <col min="6" max="6" width="13.33203125" bestFit="1" customWidth="1"/>
    <col min="7" max="7" width="12.44140625" bestFit="1" customWidth="1"/>
    <col min="8" max="8" width="11.44140625" bestFit="1" customWidth="1"/>
    <col min="9" max="9" width="13.6640625" bestFit="1" customWidth="1"/>
    <col min="10" max="10" width="10.33203125" bestFit="1" customWidth="1"/>
    <col min="11" max="11" width="9" bestFit="1" customWidth="1"/>
    <col min="12" max="12" width="16.6640625" customWidth="1"/>
    <col min="13" max="13" width="21.33203125" bestFit="1" customWidth="1"/>
    <col min="14" max="14" width="8.44140625" customWidth="1"/>
    <col min="15" max="26" width="12.44140625" bestFit="1" customWidth="1"/>
    <col min="27" max="27" width="11.44140625" bestFit="1" customWidth="1"/>
  </cols>
  <sheetData>
    <row r="1" spans="1:27" x14ac:dyDescent="0.3">
      <c r="A1" t="s">
        <v>31</v>
      </c>
    </row>
    <row r="2" spans="1:27" x14ac:dyDescent="0.3">
      <c r="A2" s="16" t="s">
        <v>41</v>
      </c>
      <c r="O2" s="8">
        <v>21</v>
      </c>
      <c r="P2" s="8">
        <v>21</v>
      </c>
      <c r="Q2" s="8">
        <v>23</v>
      </c>
      <c r="R2" s="8">
        <v>21</v>
      </c>
      <c r="S2" s="8">
        <v>22</v>
      </c>
      <c r="T2" s="8">
        <v>22</v>
      </c>
      <c r="U2" s="8">
        <v>21</v>
      </c>
      <c r="V2" s="8">
        <v>23</v>
      </c>
      <c r="W2" s="8">
        <v>22</v>
      </c>
      <c r="X2" s="8">
        <v>21</v>
      </c>
      <c r="Y2" s="8">
        <v>22</v>
      </c>
      <c r="Z2" s="8">
        <v>22</v>
      </c>
      <c r="AA2" s="8">
        <f>SUM(O2:Z2)</f>
        <v>261</v>
      </c>
    </row>
    <row r="3" spans="1:27" x14ac:dyDescent="0.3">
      <c r="O3" s="9">
        <f>O2/$AA2</f>
        <v>8.0459770114942528E-2</v>
      </c>
      <c r="P3" s="9">
        <f t="shared" ref="P3:Z3" si="0">P2/$AA2</f>
        <v>8.0459770114942528E-2</v>
      </c>
      <c r="Q3" s="9">
        <f t="shared" si="0"/>
        <v>8.8122605363984668E-2</v>
      </c>
      <c r="R3" s="9">
        <f t="shared" si="0"/>
        <v>8.0459770114942528E-2</v>
      </c>
      <c r="S3" s="9">
        <f t="shared" si="0"/>
        <v>8.4291187739463605E-2</v>
      </c>
      <c r="T3" s="9">
        <f t="shared" si="0"/>
        <v>8.4291187739463605E-2</v>
      </c>
      <c r="U3" s="9">
        <f t="shared" si="0"/>
        <v>8.0459770114942528E-2</v>
      </c>
      <c r="V3" s="9">
        <f t="shared" si="0"/>
        <v>8.8122605363984668E-2</v>
      </c>
      <c r="W3" s="9">
        <f t="shared" si="0"/>
        <v>8.4291187739463605E-2</v>
      </c>
      <c r="X3" s="9">
        <f t="shared" si="0"/>
        <v>8.0459770114942528E-2</v>
      </c>
      <c r="Y3" s="9">
        <f t="shared" si="0"/>
        <v>8.4291187739463605E-2</v>
      </c>
      <c r="Z3" s="9">
        <f t="shared" si="0"/>
        <v>8.4291187739463605E-2</v>
      </c>
      <c r="AA3" s="9">
        <f>SUM(O3:Z3)</f>
        <v>1</v>
      </c>
    </row>
    <row r="4" spans="1:27" x14ac:dyDescent="0.3">
      <c r="A4" s="1" t="s">
        <v>0</v>
      </c>
      <c r="B4" s="1" t="s">
        <v>14</v>
      </c>
      <c r="C4" s="1" t="s">
        <v>1</v>
      </c>
      <c r="D4" s="1" t="s">
        <v>15</v>
      </c>
      <c r="E4" s="1" t="s">
        <v>25</v>
      </c>
      <c r="F4" s="1" t="s">
        <v>26</v>
      </c>
      <c r="G4" s="1" t="s">
        <v>22</v>
      </c>
      <c r="H4" s="1" t="s">
        <v>16</v>
      </c>
      <c r="I4" s="1" t="s">
        <v>17</v>
      </c>
      <c r="J4" s="1" t="s">
        <v>18</v>
      </c>
      <c r="K4" s="1" t="s">
        <v>19</v>
      </c>
      <c r="L4" s="1" t="s">
        <v>20</v>
      </c>
      <c r="M4" s="1" t="s">
        <v>23</v>
      </c>
      <c r="O4" s="1" t="s">
        <v>2</v>
      </c>
      <c r="P4" s="1" t="s">
        <v>3</v>
      </c>
      <c r="Q4" s="1" t="s">
        <v>4</v>
      </c>
      <c r="R4" s="1" t="s">
        <v>5</v>
      </c>
      <c r="S4" s="1" t="s">
        <v>6</v>
      </c>
      <c r="T4" s="1" t="s">
        <v>7</v>
      </c>
      <c r="U4" s="1" t="s">
        <v>8</v>
      </c>
      <c r="V4" s="1" t="s">
        <v>9</v>
      </c>
      <c r="W4" s="1" t="s">
        <v>10</v>
      </c>
      <c r="X4" s="1" t="s">
        <v>11</v>
      </c>
      <c r="Y4" s="1" t="s">
        <v>12</v>
      </c>
      <c r="Z4" s="1" t="s">
        <v>13</v>
      </c>
    </row>
    <row r="5" spans="1:27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27" x14ac:dyDescent="0.3"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27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27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27" x14ac:dyDescent="0.3">
      <c r="A9" t="s">
        <v>21</v>
      </c>
      <c r="B9" t="s">
        <v>24</v>
      </c>
      <c r="E9" s="14"/>
      <c r="F9" s="14"/>
      <c r="G9" s="4"/>
      <c r="K9" s="4"/>
      <c r="M9" s="5">
        <f>F9+G9</f>
        <v>0</v>
      </c>
      <c r="O9" s="4">
        <f>$M9*O$3</f>
        <v>0</v>
      </c>
      <c r="P9" s="4">
        <f t="shared" ref="P9:Z9" si="1">$M9*P$3</f>
        <v>0</v>
      </c>
      <c r="Q9" s="4">
        <f t="shared" si="1"/>
        <v>0</v>
      </c>
      <c r="R9" s="4">
        <f t="shared" si="1"/>
        <v>0</v>
      </c>
      <c r="S9" s="4">
        <f t="shared" si="1"/>
        <v>0</v>
      </c>
      <c r="T9" s="4">
        <f t="shared" si="1"/>
        <v>0</v>
      </c>
      <c r="U9" s="4">
        <f t="shared" si="1"/>
        <v>0</v>
      </c>
      <c r="V9" s="4">
        <f t="shared" si="1"/>
        <v>0</v>
      </c>
      <c r="W9" s="4">
        <f t="shared" si="1"/>
        <v>0</v>
      </c>
      <c r="X9" s="4">
        <f t="shared" si="1"/>
        <v>0</v>
      </c>
      <c r="Y9" s="4">
        <f t="shared" si="1"/>
        <v>0</v>
      </c>
      <c r="Z9" s="4">
        <f t="shared" si="1"/>
        <v>0</v>
      </c>
    </row>
    <row r="10" spans="1:27" x14ac:dyDescent="0.3">
      <c r="B10" t="s">
        <v>30</v>
      </c>
      <c r="E10" s="15"/>
      <c r="F10" s="15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7" x14ac:dyDescent="0.3">
      <c r="H11" s="3"/>
      <c r="I11" s="6"/>
      <c r="J11" s="12"/>
      <c r="M11" s="4">
        <f>(H11*I11*52)+J11</f>
        <v>0</v>
      </c>
      <c r="O11" s="4">
        <f t="shared" ref="O11:Z13" si="2">$M11*O$3</f>
        <v>0</v>
      </c>
      <c r="P11" s="4">
        <f t="shared" si="2"/>
        <v>0</v>
      </c>
      <c r="Q11" s="4">
        <f t="shared" si="2"/>
        <v>0</v>
      </c>
      <c r="R11" s="4">
        <f t="shared" si="2"/>
        <v>0</v>
      </c>
      <c r="S11" s="4">
        <f t="shared" si="2"/>
        <v>0</v>
      </c>
      <c r="T11" s="4">
        <f t="shared" si="2"/>
        <v>0</v>
      </c>
      <c r="U11" s="4">
        <f t="shared" si="2"/>
        <v>0</v>
      </c>
      <c r="V11" s="4">
        <f t="shared" si="2"/>
        <v>0</v>
      </c>
      <c r="W11" s="4">
        <f t="shared" si="2"/>
        <v>0</v>
      </c>
      <c r="X11" s="4">
        <f t="shared" si="2"/>
        <v>0</v>
      </c>
      <c r="Y11" s="4">
        <f t="shared" si="2"/>
        <v>0</v>
      </c>
      <c r="Z11" s="4">
        <f t="shared" si="2"/>
        <v>0</v>
      </c>
    </row>
    <row r="12" spans="1:27" x14ac:dyDescent="0.3">
      <c r="A12" s="13" t="s">
        <v>28</v>
      </c>
      <c r="B12" s="13" t="s">
        <v>29</v>
      </c>
      <c r="E12" s="4"/>
      <c r="F12" s="4"/>
      <c r="K12" s="4"/>
      <c r="M12" s="5">
        <f>F12+K12</f>
        <v>0</v>
      </c>
      <c r="O12" s="4">
        <f t="shared" si="2"/>
        <v>0</v>
      </c>
      <c r="P12" s="4">
        <f t="shared" si="2"/>
        <v>0</v>
      </c>
      <c r="Q12" s="4">
        <f t="shared" si="2"/>
        <v>0</v>
      </c>
      <c r="R12" s="4">
        <f t="shared" si="2"/>
        <v>0</v>
      </c>
      <c r="S12" s="4">
        <f t="shared" si="2"/>
        <v>0</v>
      </c>
      <c r="T12" s="4">
        <f t="shared" si="2"/>
        <v>0</v>
      </c>
      <c r="U12" s="4">
        <f t="shared" si="2"/>
        <v>0</v>
      </c>
      <c r="V12" s="4">
        <f t="shared" si="2"/>
        <v>0</v>
      </c>
      <c r="W12" s="4">
        <f t="shared" si="2"/>
        <v>0</v>
      </c>
      <c r="X12" s="4">
        <f t="shared" si="2"/>
        <v>0</v>
      </c>
      <c r="Y12" s="4">
        <f t="shared" si="2"/>
        <v>0</v>
      </c>
      <c r="Z12" s="4">
        <f t="shared" si="2"/>
        <v>0</v>
      </c>
    </row>
    <row r="13" spans="1:27" x14ac:dyDescent="0.3">
      <c r="B13" t="s">
        <v>35</v>
      </c>
      <c r="E13" s="4"/>
      <c r="F13" s="4"/>
      <c r="K13" s="4"/>
      <c r="M13" s="5">
        <f t="shared" ref="M13" si="3">F13+K13</f>
        <v>0</v>
      </c>
      <c r="O13" s="4">
        <f t="shared" si="2"/>
        <v>0</v>
      </c>
      <c r="P13" s="4">
        <f t="shared" si="2"/>
        <v>0</v>
      </c>
      <c r="Q13" s="4">
        <f t="shared" si="2"/>
        <v>0</v>
      </c>
      <c r="R13" s="4">
        <f t="shared" si="2"/>
        <v>0</v>
      </c>
      <c r="S13" s="4">
        <f t="shared" si="2"/>
        <v>0</v>
      </c>
      <c r="T13" s="4">
        <f t="shared" si="2"/>
        <v>0</v>
      </c>
      <c r="U13" s="4">
        <f t="shared" si="2"/>
        <v>0</v>
      </c>
      <c r="V13" s="4">
        <f t="shared" si="2"/>
        <v>0</v>
      </c>
      <c r="W13" s="4">
        <f t="shared" si="2"/>
        <v>0</v>
      </c>
      <c r="X13" s="4">
        <f t="shared" si="2"/>
        <v>0</v>
      </c>
      <c r="Y13" s="4">
        <f t="shared" si="2"/>
        <v>0</v>
      </c>
      <c r="Z13" s="4">
        <f t="shared" si="2"/>
        <v>0</v>
      </c>
    </row>
    <row r="14" spans="1:27" x14ac:dyDescent="0.3"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7" x14ac:dyDescent="0.3">
      <c r="A15" t="s">
        <v>32</v>
      </c>
      <c r="B15" t="s">
        <v>36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7" x14ac:dyDescent="0.3">
      <c r="B16" t="s">
        <v>37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7 16384:16384" x14ac:dyDescent="0.3"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7 16384:16384" x14ac:dyDescent="0.3">
      <c r="A18" t="s">
        <v>34</v>
      </c>
      <c r="B18" t="s">
        <v>38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7 16384:16384" x14ac:dyDescent="0.3">
      <c r="B19" t="s">
        <v>39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7 16384:16384" x14ac:dyDescent="0.3"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7 16384:16384" x14ac:dyDescent="0.3">
      <c r="A21" t="s">
        <v>33</v>
      </c>
      <c r="B21" t="s">
        <v>40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7 16384:16384" x14ac:dyDescent="0.3"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7 16384:16384" x14ac:dyDescent="0.3"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7 16384:16384" x14ac:dyDescent="0.3">
      <c r="A24" s="2" t="s">
        <v>27</v>
      </c>
      <c r="E24" s="7">
        <f>SUM(E9:E14)</f>
        <v>0</v>
      </c>
      <c r="F24" s="7">
        <f>SUM(F9:F14)</f>
        <v>0</v>
      </c>
      <c r="G24" s="7">
        <f>SUM(G9:G14)</f>
        <v>0</v>
      </c>
      <c r="H24" s="7"/>
      <c r="I24" s="7"/>
      <c r="J24" s="7"/>
      <c r="K24" s="7">
        <f>SUM(K9:K14)</f>
        <v>0</v>
      </c>
      <c r="L24" s="7">
        <f>SUM(L9:L14)</f>
        <v>0</v>
      </c>
      <c r="M24" s="7">
        <f>SUM(M9:M14)</f>
        <v>0</v>
      </c>
      <c r="N24" s="7"/>
      <c r="O24" s="10">
        <f t="shared" ref="O24:Z24" si="4">SUM(O9:O14)</f>
        <v>0</v>
      </c>
      <c r="P24" s="10">
        <f t="shared" si="4"/>
        <v>0</v>
      </c>
      <c r="Q24" s="10">
        <f t="shared" si="4"/>
        <v>0</v>
      </c>
      <c r="R24" s="10">
        <f t="shared" si="4"/>
        <v>0</v>
      </c>
      <c r="S24" s="10">
        <f t="shared" si="4"/>
        <v>0</v>
      </c>
      <c r="T24" s="10">
        <f t="shared" si="4"/>
        <v>0</v>
      </c>
      <c r="U24" s="10">
        <f t="shared" si="4"/>
        <v>0</v>
      </c>
      <c r="V24" s="10">
        <f t="shared" si="4"/>
        <v>0</v>
      </c>
      <c r="W24" s="10">
        <f t="shared" si="4"/>
        <v>0</v>
      </c>
      <c r="X24" s="10">
        <f t="shared" si="4"/>
        <v>0</v>
      </c>
      <c r="Y24" s="10">
        <f t="shared" si="4"/>
        <v>0</v>
      </c>
      <c r="Z24" s="10">
        <f t="shared" si="4"/>
        <v>0</v>
      </c>
      <c r="AA24" s="7">
        <f>SUM(O24:Z24)</f>
        <v>0</v>
      </c>
      <c r="XFD24" s="5">
        <f>SUM(O24:XFC24)</f>
        <v>0</v>
      </c>
    </row>
  </sheetData>
  <phoneticPr fontId="3" type="noConversion"/>
  <hyperlinks>
    <hyperlink ref="A2" r:id="rId1" xr:uid="{2BF54930-635A-49C3-B0AE-594F815D36D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Planner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Kary Shumway</dc:creator>
  <cp:lastModifiedBy>Kary Shumway</cp:lastModifiedBy>
  <dcterms:created xsi:type="dcterms:W3CDTF">2024-12-16T16:39:42Z</dcterms:created>
  <dcterms:modified xsi:type="dcterms:W3CDTF">2026-08-31T16:18:00Z</dcterms:modified>
</cp:coreProperties>
</file>