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y Drive\CBF Files\"/>
    </mc:Choice>
  </mc:AlternateContent>
  <xr:revisionPtr revIDLastSave="0" documentId="13_ncr:1_{914EADC0-FB96-4AFA-BC25-F7A712CDB3AA}" xr6:coauthVersionLast="47" xr6:coauthVersionMax="47" xr10:uidLastSave="{00000000-0000-0000-0000-000000000000}"/>
  <bookViews>
    <workbookView xWindow="-120" yWindow="-120" windowWidth="29040" windowHeight="15720" xr2:uid="{E9196B3C-573E-4E37-9813-F8E2024BA9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F16" i="1"/>
  <c r="F17" i="1" s="1"/>
  <c r="E16" i="1"/>
  <c r="E17" i="1" s="1"/>
  <c r="D16" i="1"/>
  <c r="D17" i="1" s="1"/>
  <c r="C16" i="1"/>
  <c r="C17" i="1" s="1"/>
  <c r="B16" i="1"/>
  <c r="B17" i="1" s="1"/>
  <c r="G14" i="1"/>
  <c r="F14" i="1"/>
  <c r="E14" i="1"/>
  <c r="D14" i="1"/>
  <c r="C14" i="1"/>
  <c r="B14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<sst xmlns="http://schemas.openxmlformats.org/spreadsheetml/2006/main" count="14" uniqueCount="14">
  <si>
    <t>January</t>
  </si>
  <si>
    <t>February</t>
  </si>
  <si>
    <t>March</t>
  </si>
  <si>
    <t>April</t>
  </si>
  <si>
    <t>May</t>
  </si>
  <si>
    <t>June</t>
  </si>
  <si>
    <t>Food Sales</t>
  </si>
  <si>
    <t>Food Costs</t>
  </si>
  <si>
    <t>Labor Costs</t>
  </si>
  <si>
    <t>Total Costs</t>
  </si>
  <si>
    <t>Taproom Food Program</t>
  </si>
  <si>
    <t>Food Margin Tracker</t>
  </si>
  <si>
    <t>Watch the explainer video</t>
  </si>
  <si>
    <t>www.bbfassociation.org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</si>
</sst>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 applyAlignment="1">
      <alignment horizontal="center"/>
    </xf>
    <xf numFmtId="164" fontId="0" fillId="0" borderId="0" xfId="1" applyNumberFormat="1" applyFont="1"/>
    <xf numFmtId="9" fontId="0" fillId="0" borderId="0" xfId="2" applyFont="1"/>
    <xf numFmtId="0" fontId="4" fillId="0" borderId="0" xfId="3" applyFont="1"/>
    <xf numFmtId="0" fontId="5" fillId="0" borderId="0" xfId="3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raftbreweryfinance.com/3-financial-best-practices-to-create-a-profitable-taproom-food-program/" TargetMode="External"/><Relationship Id="rId1" Type="http://schemas.openxmlformats.org/officeDocument/2006/relationships/hyperlink" Target="http://www.bbfassociatio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DB64C-140D-42CE-BC03-DB30C0CF2232}">
  <dimension ref="A1:G19"/>
  <sheetViews>
    <sheetView tabSelected="1" workbookViewId="0">
      <selection activeCell="A19" sqref="A19"/>
    </sheetView>
  </sheetViews>
  <sheetFormatPr defaultRowHeight="15" x14ac:dyDescent="0.25"/>
  <cols>
    <col min="1" max="1" width="25.5703125" customWidth="1"/>
    <col min="2" max="2" width="12.7109375" customWidth="1"/>
    <col min="3" max="3" width="14.140625" customWidth="1"/>
    <col min="4" max="4" width="13.5703125" customWidth="1"/>
    <col min="5" max="5" width="13.28515625" customWidth="1"/>
    <col min="6" max="6" width="12.85546875" customWidth="1"/>
    <col min="7" max="7" width="14.5703125" customWidth="1"/>
    <col min="8" max="8" width="9.28515625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4" spans="1:7" x14ac:dyDescent="0.25">
      <c r="A4" s="4" t="s">
        <v>13</v>
      </c>
    </row>
    <row r="7" spans="1:7" x14ac:dyDescent="0.25">
      <c r="B7" s="1" t="s">
        <v>0</v>
      </c>
      <c r="C7" s="1" t="s">
        <v>1</v>
      </c>
      <c r="D7" s="1" t="s">
        <v>2</v>
      </c>
      <c r="E7" s="1" t="s">
        <v>3</v>
      </c>
      <c r="F7" s="1" t="s">
        <v>4</v>
      </c>
      <c r="G7" s="1" t="s">
        <v>5</v>
      </c>
    </row>
    <row r="8" spans="1:7" x14ac:dyDescent="0.25">
      <c r="A8" t="s">
        <v>6</v>
      </c>
      <c r="B8" s="2">
        <v>28000</v>
      </c>
      <c r="C8" s="2">
        <v>30000</v>
      </c>
      <c r="D8" s="2">
        <v>27000</v>
      </c>
      <c r="E8" s="2">
        <v>35000</v>
      </c>
      <c r="F8" s="2">
        <v>37000</v>
      </c>
      <c r="G8" s="2">
        <v>38000</v>
      </c>
    </row>
    <row r="9" spans="1:7" x14ac:dyDescent="0.25">
      <c r="B9" s="2"/>
      <c r="C9" s="2"/>
      <c r="D9" s="2"/>
      <c r="E9" s="2"/>
      <c r="F9" s="2"/>
      <c r="G9" s="2"/>
    </row>
    <row r="10" spans="1:7" x14ac:dyDescent="0.25">
      <c r="A10" t="s">
        <v>7</v>
      </c>
      <c r="B10" s="2">
        <v>8120</v>
      </c>
      <c r="C10" s="2">
        <v>9300</v>
      </c>
      <c r="D10" s="2">
        <v>7290</v>
      </c>
      <c r="E10" s="2">
        <v>10500</v>
      </c>
      <c r="F10" s="2">
        <v>10360</v>
      </c>
      <c r="G10" s="2">
        <v>11020</v>
      </c>
    </row>
    <row r="11" spans="1:7" x14ac:dyDescent="0.25">
      <c r="B11" s="3">
        <f>B10/B8</f>
        <v>0.28999999999999998</v>
      </c>
      <c r="C11" s="3">
        <f t="shared" ref="C11:G11" si="0">C10/C8</f>
        <v>0.31</v>
      </c>
      <c r="D11" s="3">
        <f t="shared" si="0"/>
        <v>0.27</v>
      </c>
      <c r="E11" s="3">
        <f t="shared" si="0"/>
        <v>0.3</v>
      </c>
      <c r="F11" s="3">
        <f t="shared" si="0"/>
        <v>0.28000000000000003</v>
      </c>
      <c r="G11" s="3">
        <f t="shared" si="0"/>
        <v>0.28999999999999998</v>
      </c>
    </row>
    <row r="13" spans="1:7" x14ac:dyDescent="0.25">
      <c r="A13" t="s">
        <v>8</v>
      </c>
      <c r="B13" s="2">
        <v>6720</v>
      </c>
      <c r="C13" s="2">
        <v>6900</v>
      </c>
      <c r="D13" s="2">
        <v>6750</v>
      </c>
      <c r="E13" s="2">
        <v>9100</v>
      </c>
      <c r="F13" s="2">
        <v>9990</v>
      </c>
      <c r="G13" s="2">
        <v>11400</v>
      </c>
    </row>
    <row r="14" spans="1:7" x14ac:dyDescent="0.25">
      <c r="B14" s="3">
        <f>B13/B8</f>
        <v>0.24</v>
      </c>
      <c r="C14" s="3">
        <f t="shared" ref="C14:G14" si="1">C13/C8</f>
        <v>0.23</v>
      </c>
      <c r="D14" s="3">
        <f t="shared" si="1"/>
        <v>0.25</v>
      </c>
      <c r="E14" s="3">
        <f t="shared" si="1"/>
        <v>0.26</v>
      </c>
      <c r="F14" s="3">
        <f t="shared" si="1"/>
        <v>0.27</v>
      </c>
      <c r="G14" s="3">
        <f t="shared" si="1"/>
        <v>0.3</v>
      </c>
    </row>
    <row r="16" spans="1:7" x14ac:dyDescent="0.25">
      <c r="A16" t="s">
        <v>9</v>
      </c>
      <c r="B16" s="2">
        <f t="shared" ref="B16:G16" si="2">B10+B13</f>
        <v>14840</v>
      </c>
      <c r="C16" s="2">
        <f t="shared" si="2"/>
        <v>16200</v>
      </c>
      <c r="D16" s="2">
        <f t="shared" si="2"/>
        <v>14040</v>
      </c>
      <c r="E16" s="2">
        <f t="shared" si="2"/>
        <v>19600</v>
      </c>
      <c r="F16" s="2">
        <f t="shared" si="2"/>
        <v>20350</v>
      </c>
      <c r="G16" s="2">
        <f t="shared" si="2"/>
        <v>22420</v>
      </c>
    </row>
    <row r="17" spans="1:7" x14ac:dyDescent="0.25">
      <c r="B17" s="3">
        <f>B16/B8</f>
        <v>0.53</v>
      </c>
      <c r="C17" s="3">
        <f t="shared" ref="C17:G17" si="3">C16/C8</f>
        <v>0.54</v>
      </c>
      <c r="D17" s="3">
        <f t="shared" si="3"/>
        <v>0.52</v>
      </c>
      <c r="E17" s="3">
        <f t="shared" si="3"/>
        <v>0.56000000000000005</v>
      </c>
      <c r="F17" s="3">
        <f t="shared" si="3"/>
        <v>0.55000000000000004</v>
      </c>
      <c r="G17" s="3">
        <f t="shared" si="3"/>
        <v>0.59</v>
      </c>
    </row>
    <row r="19" spans="1:7" x14ac:dyDescent="0.25">
      <c r="A19" s="5" t="s">
        <v>12</v>
      </c>
    </row>
  </sheetData>
  <hyperlinks>
    <hyperlink ref="A4" r:id="rId1" xr:uid="{B77F2FCE-4FF5-47B8-9E72-50B66E31C419}"/>
    <hyperlink ref="A19" r:id="rId2" xr:uid="{C5EF5E19-32F2-4AA6-8AE7-A509D1322DB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 Shumway</dc:creator>
  <cp:lastModifiedBy>Kary Shumway</cp:lastModifiedBy>
  <dcterms:created xsi:type="dcterms:W3CDTF">2025-09-23T14:16:54Z</dcterms:created>
  <dcterms:modified xsi:type="dcterms:W3CDTF">2025-09-23T14:26:45Z</dcterms:modified>
</cp:coreProperties>
</file>