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G:\My Drive\CBF Files\CBC 2024\"/>
    </mc:Choice>
  </mc:AlternateContent>
  <xr:revisionPtr revIDLastSave="0" documentId="13_ncr:1_{D33D0B2C-29D4-4390-8477-CF506335C3A4}" xr6:coauthVersionLast="47" xr6:coauthVersionMax="47" xr10:uidLastSave="{00000000-0000-0000-0000-000000000000}"/>
  <bookViews>
    <workbookView xWindow="-110" yWindow="-110" windowWidth="19420" windowHeight="10300" xr2:uid="{1F524F71-45F0-4CF0-AFA3-48D562C5B96F}"/>
  </bookViews>
  <sheets>
    <sheet name="Simple Break Even Analysi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E9" i="1"/>
  <c r="C9" i="1"/>
  <c r="F8" i="1"/>
  <c r="F10" i="1" s="1"/>
  <c r="G10" i="1" s="1"/>
  <c r="D8" i="1"/>
  <c r="D10" i="1" s="1"/>
  <c r="E10" i="1" s="1"/>
  <c r="B8" i="1"/>
  <c r="B10" i="1" s="1"/>
  <c r="C10" i="1" s="1"/>
  <c r="G7" i="1"/>
  <c r="E7" i="1"/>
  <c r="C7" i="1"/>
  <c r="E8" i="1" l="1"/>
  <c r="G8" i="1"/>
  <c r="C8" i="1"/>
</calcChain>
</file>

<file path=xl/sharedStrings.xml><?xml version="1.0" encoding="utf-8"?>
<sst xmlns="http://schemas.openxmlformats.org/spreadsheetml/2006/main" count="13" uniqueCount="11">
  <si>
    <t>Taproom: Financial Scorecard</t>
  </si>
  <si>
    <t>www.CraftBreweryFinancialTraining.com</t>
  </si>
  <si>
    <t>Break even</t>
  </si>
  <si>
    <t>% of Sales</t>
  </si>
  <si>
    <t>Mid point</t>
  </si>
  <si>
    <t>High point</t>
  </si>
  <si>
    <t>Sales</t>
  </si>
  <si>
    <t>Cost of Goods Sold</t>
  </si>
  <si>
    <t>Gross Margin</t>
  </si>
  <si>
    <t>Operating Expenses</t>
  </si>
  <si>
    <t>Net Income (Loss)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</si>
</sst>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u val="singleAccounting"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3"/>
    <xf numFmtId="17" fontId="2" fillId="0" borderId="0" xfId="0" quotePrefix="1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164" fontId="0" fillId="0" borderId="0" xfId="1" applyNumberFormat="1" applyFont="1"/>
    <xf numFmtId="164" fontId="0" fillId="0" borderId="3" xfId="1" applyNumberFormat="1" applyFont="1" applyBorder="1"/>
    <xf numFmtId="164" fontId="4" fillId="0" borderId="0" xfId="1" applyNumberFormat="1" applyFont="1"/>
    <xf numFmtId="9" fontId="0" fillId="0" borderId="0" xfId="2" applyFont="1" applyAlignment="1">
      <alignment horizontal="center"/>
    </xf>
    <xf numFmtId="164" fontId="4" fillId="0" borderId="3" xfId="1" applyNumberFormat="1" applyFont="1" applyBorder="1"/>
    <xf numFmtId="9" fontId="0" fillId="0" borderId="4" xfId="2" applyFont="1" applyBorder="1" applyAlignment="1">
      <alignment horizontal="center"/>
    </xf>
    <xf numFmtId="164" fontId="0" fillId="0" borderId="5" xfId="1" applyNumberFormat="1" applyFont="1" applyBorder="1"/>
    <xf numFmtId="9" fontId="0" fillId="0" borderId="6" xfId="2" applyFont="1" applyBorder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raftbreweryfinancialtrainin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6B755-4E37-4EDD-AA0E-8D1ECE7916FB}">
  <dimension ref="A1:G10"/>
  <sheetViews>
    <sheetView tabSelected="1" zoomScale="110" zoomScaleNormal="110" workbookViewId="0">
      <selection activeCell="B10" sqref="B10"/>
    </sheetView>
  </sheetViews>
  <sheetFormatPr defaultRowHeight="14.5" x14ac:dyDescent="0.35"/>
  <cols>
    <col min="1" max="1" width="23.08984375" customWidth="1"/>
    <col min="2" max="2" width="19.81640625" bestFit="1" customWidth="1"/>
    <col min="3" max="3" width="9.81640625" bestFit="1" customWidth="1"/>
    <col min="4" max="4" width="19.453125" bestFit="1" customWidth="1"/>
    <col min="5" max="5" width="9.81640625" bestFit="1" customWidth="1"/>
    <col min="6" max="6" width="18.81640625" bestFit="1" customWidth="1"/>
    <col min="7" max="7" width="9.81640625" bestFit="1" customWidth="1"/>
  </cols>
  <sheetData>
    <row r="1" spans="1:7" x14ac:dyDescent="0.35">
      <c r="A1" s="1" t="s">
        <v>0</v>
      </c>
    </row>
    <row r="2" spans="1:7" x14ac:dyDescent="0.35">
      <c r="A2" s="2" t="s">
        <v>1</v>
      </c>
    </row>
    <row r="4" spans="1:7" x14ac:dyDescent="0.35">
      <c r="B4" s="3" t="s">
        <v>2</v>
      </c>
      <c r="C4" s="4" t="s">
        <v>3</v>
      </c>
      <c r="D4" s="5" t="s">
        <v>4</v>
      </c>
      <c r="E4" s="6" t="s">
        <v>3</v>
      </c>
      <c r="F4" s="4" t="s">
        <v>5</v>
      </c>
      <c r="G4" s="4" t="s">
        <v>3</v>
      </c>
    </row>
    <row r="5" spans="1:7" x14ac:dyDescent="0.35">
      <c r="D5" s="7"/>
      <c r="E5" s="8"/>
    </row>
    <row r="6" spans="1:7" x14ac:dyDescent="0.35">
      <c r="A6" t="s">
        <v>6</v>
      </c>
      <c r="B6" s="9">
        <v>350000</v>
      </c>
      <c r="D6" s="10">
        <v>350000</v>
      </c>
      <c r="E6" s="8"/>
      <c r="F6" s="9">
        <v>350000</v>
      </c>
    </row>
    <row r="7" spans="1:7" ht="16" x14ac:dyDescent="0.5">
      <c r="A7" t="s">
        <v>7</v>
      </c>
      <c r="B7" s="11">
        <v>105000</v>
      </c>
      <c r="C7" s="12">
        <f>B7/B$6</f>
        <v>0.3</v>
      </c>
      <c r="D7" s="13">
        <v>105000</v>
      </c>
      <c r="E7" s="14">
        <f>D7/D$6</f>
        <v>0.3</v>
      </c>
      <c r="F7" s="11">
        <v>105000</v>
      </c>
      <c r="G7" s="12">
        <f>F7/F$6</f>
        <v>0.3</v>
      </c>
    </row>
    <row r="8" spans="1:7" x14ac:dyDescent="0.35">
      <c r="A8" t="s">
        <v>8</v>
      </c>
      <c r="B8" s="9">
        <f>B6-B7</f>
        <v>245000</v>
      </c>
      <c r="C8" s="12">
        <f t="shared" ref="C8:E10" si="0">B8/B$6</f>
        <v>0.7</v>
      </c>
      <c r="D8" s="10">
        <f>D6-D7</f>
        <v>245000</v>
      </c>
      <c r="E8" s="14">
        <f t="shared" si="0"/>
        <v>0.7</v>
      </c>
      <c r="F8" s="9">
        <f>F6-F7</f>
        <v>245000</v>
      </c>
      <c r="G8" s="12">
        <f t="shared" ref="G8:G10" si="1">F8/F$6</f>
        <v>0.7</v>
      </c>
    </row>
    <row r="9" spans="1:7" ht="16" x14ac:dyDescent="0.5">
      <c r="A9" t="s">
        <v>9</v>
      </c>
      <c r="B9" s="11">
        <v>245000</v>
      </c>
      <c r="C9" s="12">
        <f t="shared" si="0"/>
        <v>0.7</v>
      </c>
      <c r="D9" s="13">
        <v>210000</v>
      </c>
      <c r="E9" s="14">
        <f t="shared" si="0"/>
        <v>0.6</v>
      </c>
      <c r="F9" s="11">
        <v>175000</v>
      </c>
      <c r="G9" s="12">
        <f t="shared" si="1"/>
        <v>0.5</v>
      </c>
    </row>
    <row r="10" spans="1:7" x14ac:dyDescent="0.35">
      <c r="A10" t="s">
        <v>10</v>
      </c>
      <c r="B10" s="9">
        <f>B8-B9</f>
        <v>0</v>
      </c>
      <c r="C10" s="12">
        <f t="shared" si="0"/>
        <v>0</v>
      </c>
      <c r="D10" s="15">
        <f>D8-D9</f>
        <v>35000</v>
      </c>
      <c r="E10" s="16">
        <f t="shared" si="0"/>
        <v>0.1</v>
      </c>
      <c r="F10" s="9">
        <f>F8-F9</f>
        <v>70000</v>
      </c>
      <c r="G10" s="12">
        <f t="shared" si="1"/>
        <v>0.2</v>
      </c>
    </row>
  </sheetData>
  <hyperlinks>
    <hyperlink ref="A2" r:id="rId1" xr:uid="{35D4B2F0-030A-4B81-94E9-18D7CD3F9FA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Simple Break Even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 Shumway</dc:creator>
  <cp:lastModifiedBy>Kary Shumway</cp:lastModifiedBy>
  <dcterms:created xsi:type="dcterms:W3CDTF">2024-04-24T16:00:42Z</dcterms:created>
  <dcterms:modified xsi:type="dcterms:W3CDTF">2024-04-24T16:01:30Z</dcterms:modified>
</cp:coreProperties>
</file>